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2120" windowHeight="12705" firstSheet="1" activeTab="1"/>
  </bookViews>
  <sheets>
    <sheet name="комиссия" sheetId="5" state="hidden" r:id="rId1"/>
    <sheet name="Комиссия " sheetId="6" r:id="rId2"/>
  </sheets>
  <definedNames>
    <definedName name="_xlnm.Print_Titles" localSheetId="0">комиссия!$3:$3</definedName>
    <definedName name="_xlnm.Print_Area" localSheetId="0">комиссия!$A$1:$F$91</definedName>
  </definedNames>
  <calcPr calcId="145621"/>
</workbook>
</file>

<file path=xl/calcChain.xml><?xml version="1.0" encoding="utf-8"?>
<calcChain xmlns="http://schemas.openxmlformats.org/spreadsheetml/2006/main">
  <c r="F18" i="6" l="1"/>
  <c r="F11" i="6" l="1"/>
  <c r="F17" i="6" s="1"/>
  <c r="D18" i="6"/>
  <c r="D11" i="6"/>
  <c r="D17" i="6" s="1"/>
  <c r="F48" i="6" l="1"/>
  <c r="D48" i="6"/>
  <c r="B18" i="6"/>
  <c r="B11" i="6"/>
  <c r="B17" i="6" s="1"/>
  <c r="B48" i="6" l="1"/>
  <c r="B91" i="5"/>
  <c r="B21" i="5"/>
  <c r="B11" i="5" l="1"/>
  <c r="B20" i="5" s="1"/>
  <c r="B80" i="5" s="1"/>
</calcChain>
</file>

<file path=xl/sharedStrings.xml><?xml version="1.0" encoding="utf-8"?>
<sst xmlns="http://schemas.openxmlformats.org/spreadsheetml/2006/main" count="89" uniqueCount="62">
  <si>
    <t>РАСХОДЫ</t>
  </si>
  <si>
    <t xml:space="preserve">Примечание </t>
  </si>
  <si>
    <t>Сумма ( руб.)</t>
  </si>
  <si>
    <t xml:space="preserve">ДОХОДЫ </t>
  </si>
  <si>
    <t>ИТОГО ДОХОДЫ</t>
  </si>
  <si>
    <r>
      <rPr>
        <b/>
        <sz val="26"/>
        <color theme="1"/>
        <rFont val="Times New Roman"/>
        <family val="1"/>
        <charset val="204"/>
      </rPr>
      <t>Подраздел 0104</t>
    </r>
    <r>
      <rPr>
        <sz val="26"/>
        <color theme="1"/>
        <rFont val="Times New Roman"/>
        <family val="1"/>
        <charset val="204"/>
      </rPr>
      <t xml:space="preserve"> «Функционирование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администраций»</t>
    </r>
  </si>
  <si>
    <r>
      <rPr>
        <b/>
        <sz val="26"/>
        <color theme="1"/>
        <rFont val="Times New Roman"/>
        <family val="1"/>
        <charset val="204"/>
      </rPr>
      <t>Подраздел 0401</t>
    </r>
    <r>
      <rPr>
        <sz val="26"/>
        <color theme="1"/>
        <rFont val="Times New Roman"/>
        <family val="1"/>
        <charset val="204"/>
      </rPr>
      <t xml:space="preserve"> «Общеэкономические вопросы» -  реализация мероприятий по содействию трудоустройства безработных граждан в рамках переданного полномочия «по вопросам утверждение правил благоустройства территории поселения и осуществление контроля за их соблюдением»</t>
    </r>
  </si>
  <si>
    <r>
      <rPr>
        <b/>
        <sz val="26"/>
        <color theme="1"/>
        <rFont val="Times New Roman"/>
        <family val="1"/>
        <charset val="204"/>
      </rPr>
      <t>Подраздел 0501</t>
    </r>
    <r>
      <rPr>
        <sz val="26"/>
        <color theme="1"/>
        <rFont val="Times New Roman"/>
        <family val="1"/>
        <charset val="204"/>
      </rPr>
      <t xml:space="preserve"> </t>
    </r>
    <r>
      <rPr>
        <b/>
        <sz val="26"/>
        <color theme="1"/>
        <rFont val="Times New Roman"/>
        <family val="1"/>
        <charset val="204"/>
      </rPr>
      <t>«Другие общегосударственные вопросы»</t>
    </r>
    <r>
      <rPr>
        <sz val="26"/>
        <color theme="1"/>
        <rFont val="Times New Roman"/>
        <family val="1"/>
        <charset val="204"/>
      </rPr>
      <t xml:space="preserve"> - по данному разделу предусмотрены расходы на обеспечение муниципального жилищного фонда</t>
    </r>
  </si>
  <si>
    <r>
      <rPr>
        <b/>
        <sz val="26"/>
        <color theme="1"/>
        <rFont val="Times New Roman"/>
        <family val="1"/>
        <charset val="204"/>
      </rPr>
      <t xml:space="preserve">Подраздел 0502 </t>
    </r>
    <r>
      <rPr>
        <sz val="26"/>
        <color theme="1"/>
        <rFont val="Times New Roman"/>
        <family val="1"/>
        <charset val="204"/>
      </rPr>
      <t>«Коммунальное хозяйство»</t>
    </r>
  </si>
  <si>
    <r>
      <rPr>
        <b/>
        <sz val="26"/>
        <color theme="1"/>
        <rFont val="Times New Roman"/>
        <family val="1"/>
        <charset val="204"/>
      </rPr>
      <t>Подраздел 0503</t>
    </r>
    <r>
      <rPr>
        <sz val="26"/>
        <color theme="1"/>
        <rFont val="Times New Roman"/>
        <family val="1"/>
        <charset val="204"/>
      </rPr>
      <t xml:space="preserve"> «Благоустройство»</t>
    </r>
  </si>
  <si>
    <r>
      <rPr>
        <b/>
        <sz val="26"/>
        <color theme="1"/>
        <rFont val="Times New Roman"/>
        <family val="1"/>
        <charset val="204"/>
      </rPr>
      <t>Подраздел 0505</t>
    </r>
    <r>
      <rPr>
        <sz val="26"/>
        <color theme="1"/>
        <rFont val="Times New Roman"/>
        <family val="1"/>
        <charset val="204"/>
      </rPr>
      <t xml:space="preserve"> «Другие вопросы в области жилищно-коммунального хозяйства»</t>
    </r>
  </si>
  <si>
    <r>
      <rPr>
        <b/>
        <sz val="26"/>
        <color theme="1"/>
        <rFont val="Times New Roman"/>
        <family val="1"/>
        <charset val="204"/>
      </rPr>
      <t>Подраздел 0113</t>
    </r>
    <r>
      <rPr>
        <sz val="26"/>
        <color theme="1"/>
        <rFont val="Times New Roman"/>
        <family val="1"/>
        <charset val="204"/>
      </rPr>
      <t xml:space="preserve"> «Другие общегосударственные вопросы»</t>
    </r>
  </si>
  <si>
    <r>
      <rPr>
        <b/>
        <sz val="26"/>
        <color theme="1"/>
        <rFont val="Times New Roman"/>
        <family val="1"/>
        <charset val="204"/>
      </rPr>
      <t xml:space="preserve">Подраздел 0408 </t>
    </r>
    <r>
      <rPr>
        <sz val="26"/>
        <color theme="1"/>
        <rFont val="Times New Roman"/>
        <family val="1"/>
        <charset val="204"/>
      </rPr>
      <t>«Транспорт»</t>
    </r>
  </si>
  <si>
    <r>
      <rPr>
        <b/>
        <sz val="26"/>
        <color theme="1"/>
        <rFont val="Times New Roman"/>
        <family val="1"/>
        <charset val="204"/>
      </rPr>
      <t>Подраздел 0707</t>
    </r>
    <r>
      <rPr>
        <sz val="26"/>
        <color theme="1"/>
        <rFont val="Times New Roman"/>
        <family val="1"/>
        <charset val="204"/>
      </rPr>
      <t xml:space="preserve"> «Молодежная политика»</t>
    </r>
  </si>
  <si>
    <r>
      <rPr>
        <b/>
        <sz val="26"/>
        <color theme="1"/>
        <rFont val="Times New Roman"/>
        <family val="1"/>
        <charset val="204"/>
      </rPr>
      <t>Подраздел 0801</t>
    </r>
    <r>
      <rPr>
        <sz val="26"/>
        <color theme="1"/>
        <rFont val="Times New Roman"/>
        <family val="1"/>
        <charset val="204"/>
      </rPr>
      <t xml:space="preserve"> «Культура»</t>
    </r>
  </si>
  <si>
    <r>
      <rPr>
        <b/>
        <sz val="26"/>
        <color theme="1"/>
        <rFont val="Times New Roman"/>
        <family val="1"/>
        <charset val="204"/>
      </rPr>
      <t xml:space="preserve">Подраздел 0605 </t>
    </r>
    <r>
      <rPr>
        <sz val="26"/>
        <color theme="1"/>
        <rFont val="Times New Roman"/>
        <family val="1"/>
        <charset val="204"/>
      </rPr>
      <t>«Другие вопросы в области охраны окружающей среды»</t>
    </r>
  </si>
  <si>
    <r>
      <rPr>
        <b/>
        <sz val="26"/>
        <color theme="1"/>
        <rFont val="Times New Roman"/>
        <family val="1"/>
        <charset val="204"/>
      </rPr>
      <t xml:space="preserve">Подраздел 0409 </t>
    </r>
    <r>
      <rPr>
        <sz val="26"/>
        <color theme="1"/>
        <rFont val="Times New Roman"/>
        <family val="1"/>
        <charset val="204"/>
      </rPr>
      <t>«Дорожное хозяйство (дорожные фонды)»</t>
    </r>
  </si>
  <si>
    <t>ДЕФИЦИТ</t>
  </si>
  <si>
    <t>Невостребованные средства:</t>
  </si>
  <si>
    <t>Для справки</t>
  </si>
  <si>
    <t>Итого:</t>
  </si>
  <si>
    <t>Резерв</t>
  </si>
  <si>
    <t>Безвозмездные поступления</t>
  </si>
  <si>
    <r>
      <t xml:space="preserve">Подраздел 0102 </t>
    </r>
    <r>
      <rPr>
        <sz val="26"/>
        <color theme="1"/>
        <rFont val="Times New Roman"/>
        <family val="1"/>
        <charset val="204"/>
      </rPr>
      <t>«Функционирование высшего должностного лица субъекта Российской Федерации и муниципального образования»</t>
    </r>
  </si>
  <si>
    <t>Расходы на инициативное бюджетирование</t>
  </si>
  <si>
    <t>Налоговые и неналоговые доходы</t>
  </si>
  <si>
    <t>Итого налоговые и неналоговые доходы</t>
  </si>
  <si>
    <r>
      <rPr>
        <b/>
        <sz val="26"/>
        <color theme="1"/>
        <rFont val="Times New Roman"/>
        <family val="1"/>
        <charset val="204"/>
      </rPr>
      <t>Подраздел 0412</t>
    </r>
    <r>
      <rPr>
        <sz val="26"/>
        <color theme="1"/>
        <rFont val="Times New Roman"/>
        <family val="1"/>
        <charset val="204"/>
      </rPr>
      <t xml:space="preserve"> «Другие вопросы в области национальной экономики» (администрирование)</t>
    </r>
  </si>
  <si>
    <r>
      <rPr>
        <b/>
        <sz val="26"/>
        <color theme="1"/>
        <rFont val="Times New Roman"/>
        <family val="1"/>
        <charset val="204"/>
      </rPr>
      <t xml:space="preserve">Подраздел 1001 </t>
    </r>
    <r>
      <rPr>
        <sz val="26"/>
        <color theme="1"/>
        <rFont val="Times New Roman"/>
        <family val="1"/>
        <charset val="204"/>
      </rPr>
      <t>"Пенсионное обеспечение"</t>
    </r>
  </si>
  <si>
    <t>Нераспределенный ДФ</t>
  </si>
  <si>
    <t>Предложения по корректировке бюджета муниципального образования горосдкое поселение Междуреченский на 2025 год</t>
  </si>
  <si>
    <t>На основании увед. Комфина от 26.02.2025 года №98,в целях заключения договора об осуществлении технологического присоединения к электрическим сетям  (объект «Строительство автомобильной дороги от ул. Комбинатская до ул. Дзержинского в пгт. Междуреченский)</t>
  </si>
  <si>
    <t>На основании увед. Комфина от 26.02.2025 года №95, в целях обеспечения расходов на содержание автомобильных дорог</t>
  </si>
  <si>
    <t>На основании увед. Комфина от 26.02.2025 года №101, в целях обеспечения расходов на проведение  праздничных мероприятий к Международному женскому дню 8 Марта для супруг, матерей военнослужащих, заключивших с Министерством обороны РФ контракт о прохождении военной службы или в добровольном порядке договор для выполнения задач в ходе специальной военной операции, призванных на военную службу по мобилизации в Вооруженных Силах РФ</t>
  </si>
  <si>
    <t>На основании увед. Комфина от 13.03.2025 года №152, в целях обеспечения расходов на возмещение недополученных доходов и (или) финансовое обеспечение  (возмещение) затрат (ООО Лидер (тепло) за второе полугодие 2025 года)</t>
  </si>
  <si>
    <r>
      <t xml:space="preserve">На основании обращ. и.о. зам. главы г.п.Межд. Н.П.Копысова (письмо от 10.03.2025 года №153), в целях обеспечения потребности в расходах для оплаты </t>
    </r>
    <r>
      <rPr>
        <b/>
        <sz val="26"/>
        <color theme="1"/>
        <rFont val="Times New Roman"/>
        <family val="1"/>
        <charset val="204"/>
      </rPr>
      <t>административного штрафа</t>
    </r>
    <r>
      <rPr>
        <sz val="26"/>
        <color theme="1"/>
        <rFont val="Times New Roman"/>
        <family val="1"/>
        <charset val="204"/>
      </rPr>
      <t xml:space="preserve">, согласно постановления по делу об административном правонарушении от 20.09.2024 года федеральной службы судебных приставов по ХМАО-Югре ГМУ ФССП России, за счет корректировки план.назначений путем перераспред. средств запланированных на мероприятия по благоустройству территории г.п. Междуреченский </t>
    </r>
    <r>
      <rPr>
        <b/>
        <sz val="26"/>
        <color theme="1"/>
        <rFont val="Times New Roman"/>
        <family val="1"/>
        <charset val="204"/>
      </rPr>
      <t>(резерв)</t>
    </r>
  </si>
  <si>
    <r>
      <t xml:space="preserve">В целях обеспечения доли местного бюджета при реализации мероприятий государственной программы Ханты-Мансийского автономного округа – Югры «Поддержка занятости населения» по </t>
    </r>
    <r>
      <rPr>
        <b/>
        <sz val="26"/>
        <color theme="1"/>
        <rFont val="Times New Roman"/>
        <family val="1"/>
        <charset val="204"/>
      </rPr>
      <t>организации временных рабочих мест</t>
    </r>
    <r>
      <rPr>
        <sz val="26"/>
        <color theme="1"/>
        <rFont val="Times New Roman"/>
        <family val="1"/>
        <charset val="204"/>
      </rPr>
      <t xml:space="preserve"> (50% за счет средств бюджета поселения) за счет корректировки план.назначений путем перераспред. средств запланированных на мероприятия по благоустройству территории г.п. Междуреченский (резерв)</t>
    </r>
  </si>
  <si>
    <r>
      <t xml:space="preserve">В целях обеспечения доли местного бюджета при реализации мероприятий государственной программы Ханты-Мансийского автономного округа – Югры «Поддержка занятости населения» по </t>
    </r>
    <r>
      <rPr>
        <b/>
        <sz val="26"/>
        <color theme="1"/>
        <rFont val="Times New Roman"/>
        <family val="1"/>
        <charset val="204"/>
      </rPr>
      <t>организации временных рабочих мест</t>
    </r>
    <r>
      <rPr>
        <sz val="26"/>
        <color theme="1"/>
        <rFont val="Times New Roman"/>
        <family val="1"/>
        <charset val="204"/>
      </rPr>
      <t xml:space="preserve"> (50% за счет средств бюджета поселения), за счет корректировки план.назначений путем перераспред. средств запланированных на мероприятия по благоустройству территории г.п. Междуреченский (резерв)</t>
    </r>
  </si>
  <si>
    <r>
      <t xml:space="preserve">Перераспределение на +/- 4 467 682,74 рублей на основании обращ. первого зам. главы района А.В. Кривоногова (письмо от 03.03.2025 года № Вп-3963/25), в целях обеспечения расходов доли софинансирования (30%) </t>
    </r>
    <r>
      <rPr>
        <b/>
        <sz val="26"/>
        <color theme="1"/>
        <rFont val="Times New Roman"/>
        <family val="1"/>
        <charset val="204"/>
      </rPr>
      <t>инициативного проекта</t>
    </r>
    <r>
      <rPr>
        <sz val="26"/>
        <color theme="1"/>
        <rFont val="Times New Roman"/>
        <family val="1"/>
        <charset val="204"/>
      </rPr>
      <t xml:space="preserve"> по обустройству общественного пространства по ул. Энергетиков пгт. Междуреченский «Карта приключений» при участии в региональном конкурсе инициативных проектов 2025 года, за счет корректировки план.назначений путем перераспред. средств запланированных на мероприятия по благоустройству территории г.п. Междуреченский (резерв)</t>
    </r>
  </si>
  <si>
    <r>
      <rPr>
        <b/>
        <sz val="25"/>
        <rFont val="Times New Roman"/>
        <family val="1"/>
        <charset val="204"/>
      </rPr>
      <t>1. Доходная часть:</t>
    </r>
    <r>
      <rPr>
        <sz val="25"/>
        <rFont val="Times New Roman"/>
        <family val="1"/>
        <charset val="204"/>
      </rPr>
      <t xml:space="preserve">
2025 год в сумме 308 896 050,12 рублей;
</t>
    </r>
    <r>
      <rPr>
        <b/>
        <sz val="25"/>
        <rFont val="Times New Roman"/>
        <family val="1"/>
        <charset val="204"/>
      </rPr>
      <t>2. Расходная часть:</t>
    </r>
    <r>
      <rPr>
        <sz val="25"/>
        <rFont val="Times New Roman"/>
        <family val="1"/>
        <charset val="204"/>
      </rPr>
      <t xml:space="preserve">
2025 год в сумме 323 920 924,15 рублей;
</t>
    </r>
    <r>
      <rPr>
        <b/>
        <sz val="25"/>
        <rFont val="Times New Roman"/>
        <family val="1"/>
        <charset val="204"/>
      </rPr>
      <t>3. Дефицит:</t>
    </r>
    <r>
      <rPr>
        <sz val="25"/>
        <rFont val="Times New Roman"/>
        <family val="1"/>
        <charset val="204"/>
      </rPr>
      <t xml:space="preserve">
2025 год в сумме 15 024 874,03 рублей;</t>
    </r>
  </si>
  <si>
    <t>в первоначальном бюджн</t>
  </si>
  <si>
    <t>расходы</t>
  </si>
  <si>
    <r>
      <t xml:space="preserve">Подраздел 0401 </t>
    </r>
    <r>
      <rPr>
        <sz val="26"/>
        <color theme="1"/>
        <rFont val="Times New Roman"/>
        <family val="1"/>
        <charset val="204"/>
      </rPr>
      <t>«Общеэкономические вопросы» -  реализация мероприятий по содействию трудоустройства безработных граждан в рамках переданного полномочия «по вопросам утверждение правил благоустройства территории поселения и осуществление контроля за их соблюдением»</t>
    </r>
  </si>
  <si>
    <r>
      <t>Подраздел 0409</t>
    </r>
    <r>
      <rPr>
        <sz val="26"/>
        <color theme="1"/>
        <rFont val="Times New Roman"/>
        <family val="1"/>
        <charset val="204"/>
      </rPr>
      <t xml:space="preserve"> «Дорожное хозяйство (дорожные фонды)»</t>
    </r>
  </si>
  <si>
    <t>Предложения по корректировке бюджета муниципального образования горосдкое поселение Междуреченский на 2025 год и на плановый период 2026 и 2027 годов</t>
  </si>
  <si>
    <r>
      <t xml:space="preserve">Подраздел 0104 </t>
    </r>
    <r>
      <rPr>
        <sz val="26"/>
        <color theme="1"/>
        <rFont val="Times New Roman"/>
        <family val="1"/>
        <charset val="204"/>
      </rPr>
      <t>«Функционирование Правительства Российской Федерации, высших исполнительных органов  субъектов Российской Федерации, местных администраций»</t>
    </r>
  </si>
  <si>
    <t>на основании обращ. председателя комитета экономического развития Т.В.Каспшицкой от 30.04.2025 года Вп-8188/25 (средства поселения) в целях обеспечения расходов на  реализацию мероприятий гос.программы ХМАО – Югры «Поддержка занятости населения» по организации временных рабочих мест, в том числе:
Уменьшение - с мер. общественных работ
Увеличение - на мер. исправительные раблты</t>
  </si>
  <si>
    <t>на основании увед. Комфина от 03.06.2025 года № 390 (средства ОБ, районного бюджетов), в целях обеспечения расходов на  реализацию мероприятий гос.программы ХМАО – Югры «Поддержка занятости населения» по организации временных рабочих мест, в том числе:
Уменьшение - с мер. общественных работ
Увеличение - на мер. исправительные раблты</t>
  </si>
  <si>
    <t>на основании увед. Комфина от от 26.08.2025 года № 570, в целях обеспечения расходов на возмещение недополученных доходов и (или) финансовое обеспечение  (возмещение) затрат (ООО Лидер (тепло) за второе полугодие 2025 года)</t>
  </si>
  <si>
    <r>
      <t xml:space="preserve">Подраздел 0502 </t>
    </r>
    <r>
      <rPr>
        <sz val="26"/>
        <color theme="1"/>
        <rFont val="Times New Roman"/>
        <family val="1"/>
        <charset val="204"/>
      </rPr>
      <t>«Коммунальное хозяйство»</t>
    </r>
  </si>
  <si>
    <t xml:space="preserve">на основании увед. Комфина от 20.10.2025 года №836, в целях обеспечения расходов:
893 724,00 капитальный ремонт и ремонт сети автомобильных дорог общего пользования и искусственных сооружений на них 
</t>
  </si>
  <si>
    <t>на основании уведомлений Комитета по финансам и налоговой политике администрации Кондинского района от 25.09.2025 года № 745, от 26.09.2025 года № 754, в целях обеспечения расходов на  реализацию мероприятий государственной программы Ханты-Мансийского автономного округа – Югры «Поддержка занятости населения» по организации временных рабочих мест</t>
  </si>
  <si>
    <r>
      <t xml:space="preserve">Подраздел 0113 </t>
    </r>
    <r>
      <rPr>
        <sz val="26"/>
        <color theme="1"/>
        <rFont val="Times New Roman"/>
        <family val="1"/>
        <charset val="204"/>
      </rPr>
      <t>«Другие общегосударственные вопросы»</t>
    </r>
  </si>
  <si>
    <t>на основании обращения заместителя председателя – начальник отдела учета и отчетности С.А. Назаровой от 17.09.2025 года Вп-16846/25, для заключения договора на программное обеспечение АС "Бюджет поселения" пгт.Междуреченский</t>
  </si>
  <si>
    <t>на основании обращения первого заместителя главы района Е.Е. Петровой от 23.09.2025 года Вп-17267/25, в целях обеспечения расходов по оплате компенсация стоимости проезда к месту использования отпуска и обратно сотруднику МКУ «ЦБУ Кондинского района» за счет корректировки плановых назначений запланированных на санаторно-курортное лечение и компенсации стоимости проезда к месту использования отпуска и обратно (полномочие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поселения)</t>
  </si>
  <si>
    <t>на основании увед. Комфина от 25.09.2025 года № 745, в целях обеспечения расходов на  реализацию мероприятий гос.программы ХМАО – Югры «Поддержка занятости населения» по организации временных рабочих мест</t>
  </si>
  <si>
    <t>на основании увед. Комфина от 26.09.2025 года № 754, в целях обеспечения расходов на  реализацию мероприятий гос.программы ХМАО – Югры «Поддержка занятости населения» по организации временных рабочих мест</t>
  </si>
  <si>
    <t>на основании увед. Комфина от 20.10.2025 года №836, в целях обеспечения расходов Капитальный ремонт обьекта: «Выполнение работ по расчистке и подготовке территории, укладке водопропускных труб на автомобильной дороге по улице Ленина на участке от ул. Ворошилова до ул. Радужная»</t>
  </si>
  <si>
    <t>на основании увед. Комфина от 20.10.2025 года №836, в целях обеспечения расходов Капитальный ремонт обьекта:«Выполнение работ по расчистке и подготовке территории, укладке водопропускных труб на автомобильной дороге по улице Ленина на участке от ул. Ворошилова до ул. Радужная»</t>
  </si>
  <si>
    <r>
      <t xml:space="preserve">Подраздел 0410 </t>
    </r>
    <r>
      <rPr>
        <sz val="26"/>
        <color theme="1"/>
        <rFont val="Times New Roman"/>
        <family val="1"/>
        <charset val="204"/>
      </rPr>
      <t>«Связь и информатика»</t>
    </r>
  </si>
  <si>
    <r>
      <rPr>
        <b/>
        <sz val="25"/>
        <rFont val="Times New Roman"/>
        <family val="1"/>
        <charset val="204"/>
      </rPr>
      <t xml:space="preserve">2025
Доходная часть </t>
    </r>
    <r>
      <rPr>
        <sz val="25"/>
        <rFont val="Times New Roman"/>
        <family val="1"/>
        <charset val="204"/>
      </rPr>
      <t xml:space="preserve">373 418 102,64 р. 
</t>
    </r>
    <r>
      <rPr>
        <b/>
        <sz val="25"/>
        <rFont val="Times New Roman"/>
        <family val="1"/>
        <charset val="204"/>
      </rPr>
      <t xml:space="preserve">Расходная часть </t>
    </r>
    <r>
      <rPr>
        <sz val="25"/>
        <rFont val="Times New Roman"/>
        <family val="1"/>
        <charset val="204"/>
      </rPr>
      <t xml:space="preserve">388 442 976,67 р.
</t>
    </r>
    <r>
      <rPr>
        <b/>
        <sz val="25"/>
        <rFont val="Times New Roman"/>
        <family val="1"/>
        <charset val="204"/>
      </rPr>
      <t xml:space="preserve">Дефицит </t>
    </r>
    <r>
      <rPr>
        <sz val="25"/>
        <rFont val="Times New Roman"/>
        <family val="1"/>
        <charset val="204"/>
      </rPr>
      <t>15 024 874,03 р.</t>
    </r>
  </si>
  <si>
    <t>Резерв 75 480,05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</si>
</sst>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sz val="26"/>
      <name val="Times New Roman"/>
      <family val="1"/>
      <charset val="204"/>
    </font>
    <font>
      <sz val="25"/>
      <color theme="1"/>
      <name val="Times New Roman"/>
      <family val="1"/>
      <charset val="204"/>
    </font>
    <font>
      <sz val="25"/>
      <name val="Times New Roman"/>
      <family val="1"/>
      <charset val="204"/>
    </font>
    <font>
      <b/>
      <sz val="25"/>
      <name val="Times New Roman"/>
      <family val="1"/>
      <charset val="204"/>
    </font>
    <font>
      <sz val="3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126">
    <xf numFmtId="0" fontId="0" fillId="0" borderId="0" xfId="0"/>
    <xf numFmtId="0" fontId="7" fillId="0" borderId="1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0" fillId="0" borderId="0" xfId="0" applyFill="1" applyAlignment="1">
      <alignment vertical="center"/>
    </xf>
    <xf numFmtId="0" fontId="1" fillId="0" borderId="0" xfId="0" applyFont="1" applyFill="1"/>
    <xf numFmtId="4" fontId="7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/>
    <xf numFmtId="4" fontId="7" fillId="0" borderId="3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/>
    </xf>
    <xf numFmtId="4" fontId="10" fillId="0" borderId="3" xfId="0" applyNumberFormat="1" applyFont="1" applyFill="1" applyBorder="1" applyAlignment="1">
      <alignment horizontal="center" vertical="top"/>
    </xf>
    <xf numFmtId="0" fontId="11" fillId="0" borderId="0" xfId="0" applyFont="1" applyFill="1" applyAlignment="1">
      <alignment vertical="top" wrapText="1"/>
    </xf>
    <xf numFmtId="0" fontId="7" fillId="0" borderId="0" xfId="0" applyFont="1" applyFill="1"/>
    <xf numFmtId="0" fontId="8" fillId="0" borderId="0" xfId="0" applyFont="1" applyFill="1"/>
    <xf numFmtId="0" fontId="7" fillId="0" borderId="1" xfId="0" applyFont="1" applyFill="1" applyBorder="1"/>
    <xf numFmtId="0" fontId="8" fillId="0" borderId="1" xfId="0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4" fontId="8" fillId="0" borderId="1" xfId="0" applyNumberFormat="1" applyFont="1" applyFill="1" applyBorder="1" applyAlignment="1">
      <alignment wrapText="1"/>
    </xf>
    <xf numFmtId="4" fontId="7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4" fontId="8" fillId="0" borderId="0" xfId="0" applyNumberFormat="1" applyFont="1" applyFill="1" applyBorder="1" applyAlignment="1">
      <alignment horizontal="center" vertical="top"/>
    </xf>
    <xf numFmtId="4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vertical="top" wrapText="1"/>
    </xf>
    <xf numFmtId="4" fontId="7" fillId="0" borderId="3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left"/>
    </xf>
    <xf numFmtId="0" fontId="7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4" fontId="7" fillId="0" borderId="4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4" fontId="8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/>
    </xf>
    <xf numFmtId="4" fontId="7" fillId="0" borderId="4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0" fillId="0" borderId="0" xfId="0" applyFill="1" applyAlignment="1">
      <alignment vertical="top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left" vertical="top" wrapText="1"/>
    </xf>
    <xf numFmtId="4" fontId="10" fillId="0" borderId="2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/>
    </xf>
    <xf numFmtId="0" fontId="7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left" vertical="top" wrapText="1"/>
    </xf>
    <xf numFmtId="4" fontId="7" fillId="0" borderId="2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left" vertical="top"/>
    </xf>
    <xf numFmtId="4" fontId="10" fillId="0" borderId="4" xfId="0" applyNumberFormat="1" applyFont="1" applyFill="1" applyBorder="1" applyAlignment="1">
      <alignment horizontal="left" vertical="top"/>
    </xf>
    <xf numFmtId="0" fontId="9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4" fontId="7" fillId="0" borderId="4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"/>
  <sheetViews>
    <sheetView view="pageBreakPreview" topLeftCell="A61" zoomScale="40" zoomScaleNormal="40" zoomScaleSheetLayoutView="40" workbookViewId="0">
      <selection activeCell="C59" sqref="C59"/>
    </sheetView>
  </sheetViews>
  <sheetFormatPr defaultRowHeight="15" x14ac:dyDescent="0.25"/>
  <cols>
    <col min="1" max="1" width="152.7109375" style="2" customWidth="1"/>
    <col min="2" max="2" width="48.140625" style="3" customWidth="1"/>
    <col min="3" max="3" width="178.85546875" style="2" customWidth="1"/>
    <col min="4" max="4" width="15.140625" style="2" customWidth="1"/>
    <col min="5" max="5" width="11.7109375" style="2" bestFit="1" customWidth="1"/>
    <col min="6" max="16384" width="9.140625" style="2"/>
  </cols>
  <sheetData>
    <row r="1" spans="1:5" ht="37.5" x14ac:dyDescent="0.5">
      <c r="A1" s="96" t="s">
        <v>30</v>
      </c>
      <c r="B1" s="96"/>
      <c r="C1" s="96"/>
    </row>
    <row r="2" spans="1:5" ht="20.25" x14ac:dyDescent="0.3">
      <c r="A2" s="4"/>
      <c r="B2" s="5"/>
      <c r="C2" s="6"/>
    </row>
    <row r="3" spans="1:5" s="7" customFormat="1" ht="43.5" customHeight="1" x14ac:dyDescent="0.25">
      <c r="A3" s="25"/>
      <c r="B3" s="25"/>
      <c r="C3" s="25" t="s">
        <v>1</v>
      </c>
    </row>
    <row r="4" spans="1:5" ht="46.5" customHeight="1" x14ac:dyDescent="0.35">
      <c r="A4" s="26" t="s">
        <v>3</v>
      </c>
      <c r="B4" s="27" t="s">
        <v>2</v>
      </c>
      <c r="C4" s="28"/>
      <c r="D4" s="8"/>
      <c r="E4" s="8"/>
    </row>
    <row r="5" spans="1:5" ht="39.75" hidden="1" customHeight="1" x14ac:dyDescent="0.25">
      <c r="A5" s="98" t="s">
        <v>25</v>
      </c>
      <c r="B5" s="23"/>
      <c r="C5" s="24"/>
      <c r="D5" s="8"/>
      <c r="E5" s="8"/>
    </row>
    <row r="6" spans="1:5" ht="39.75" hidden="1" customHeight="1" x14ac:dyDescent="0.25">
      <c r="A6" s="99"/>
      <c r="B6" s="23"/>
      <c r="C6" s="24"/>
      <c r="D6" s="8"/>
      <c r="E6" s="8"/>
    </row>
    <row r="7" spans="1:5" ht="39.75" hidden="1" customHeight="1" x14ac:dyDescent="0.25">
      <c r="A7" s="99"/>
      <c r="B7" s="23"/>
      <c r="C7" s="24"/>
      <c r="D7" s="8"/>
      <c r="E7" s="8"/>
    </row>
    <row r="8" spans="1:5" ht="39.75" hidden="1" customHeight="1" x14ac:dyDescent="0.25">
      <c r="A8" s="99"/>
      <c r="B8" s="23"/>
      <c r="C8" s="24"/>
      <c r="D8" s="8"/>
      <c r="E8" s="8"/>
    </row>
    <row r="9" spans="1:5" ht="39.75" hidden="1" customHeight="1" x14ac:dyDescent="0.25">
      <c r="A9" s="99"/>
      <c r="B9" s="23"/>
      <c r="C9" s="24"/>
      <c r="D9" s="8"/>
      <c r="E9" s="8"/>
    </row>
    <row r="10" spans="1:5" ht="39.75" hidden="1" customHeight="1" x14ac:dyDescent="0.25">
      <c r="A10" s="99"/>
      <c r="B10" s="23"/>
      <c r="C10" s="40"/>
      <c r="D10" s="8"/>
      <c r="E10" s="8"/>
    </row>
    <row r="11" spans="1:5" ht="59.25" hidden="1" customHeight="1" x14ac:dyDescent="0.25">
      <c r="A11" s="41" t="s">
        <v>26</v>
      </c>
      <c r="B11" s="19">
        <f>B5+B6+B7+B8+B9+B10</f>
        <v>0</v>
      </c>
      <c r="C11" s="40"/>
      <c r="D11" s="8"/>
      <c r="E11" s="8"/>
    </row>
    <row r="12" spans="1:5" ht="138.75" customHeight="1" x14ac:dyDescent="0.25">
      <c r="A12" s="98" t="s">
        <v>22</v>
      </c>
      <c r="B12" s="20">
        <v>50479.199999999997</v>
      </c>
      <c r="C12" s="24" t="s">
        <v>31</v>
      </c>
      <c r="D12" s="8"/>
      <c r="E12" s="8"/>
    </row>
    <row r="13" spans="1:5" ht="73.5" customHeight="1" x14ac:dyDescent="0.25">
      <c r="A13" s="99"/>
      <c r="B13" s="20">
        <v>6949572.9800000004</v>
      </c>
      <c r="C13" s="24" t="s">
        <v>32</v>
      </c>
      <c r="D13" s="8"/>
      <c r="E13" s="8"/>
    </row>
    <row r="14" spans="1:5" ht="238.5" customHeight="1" x14ac:dyDescent="0.25">
      <c r="A14" s="99"/>
      <c r="B14" s="20">
        <v>195000</v>
      </c>
      <c r="C14" s="24" t="s">
        <v>33</v>
      </c>
      <c r="D14" s="8"/>
      <c r="E14" s="8"/>
    </row>
    <row r="15" spans="1:5" ht="150" customHeight="1" x14ac:dyDescent="0.25">
      <c r="A15" s="99"/>
      <c r="B15" s="20">
        <v>10731400</v>
      </c>
      <c r="C15" s="24" t="s">
        <v>34</v>
      </c>
      <c r="D15" s="8"/>
      <c r="E15" s="8"/>
    </row>
    <row r="16" spans="1:5" ht="33" hidden="1" x14ac:dyDescent="0.25">
      <c r="A16" s="99"/>
      <c r="B16" s="20"/>
      <c r="C16" s="24"/>
      <c r="D16" s="8"/>
      <c r="E16" s="8"/>
    </row>
    <row r="17" spans="1:5" ht="33" hidden="1" x14ac:dyDescent="0.25">
      <c r="A17" s="99"/>
      <c r="B17" s="20"/>
      <c r="C17" s="24"/>
      <c r="D17" s="8"/>
      <c r="E17" s="8"/>
    </row>
    <row r="18" spans="1:5" ht="33" hidden="1" x14ac:dyDescent="0.25">
      <c r="A18" s="99"/>
      <c r="B18" s="20"/>
      <c r="C18" s="24"/>
      <c r="D18" s="8"/>
      <c r="E18" s="8"/>
    </row>
    <row r="19" spans="1:5" ht="33" hidden="1" x14ac:dyDescent="0.25">
      <c r="A19" s="100"/>
      <c r="B19" s="20"/>
      <c r="C19" s="24"/>
      <c r="D19" s="8"/>
      <c r="E19" s="8"/>
    </row>
    <row r="20" spans="1:5" ht="33" x14ac:dyDescent="0.45">
      <c r="A20" s="21" t="s">
        <v>4</v>
      </c>
      <c r="B20" s="19">
        <f>SUM(B11:B19)</f>
        <v>17926452.18</v>
      </c>
      <c r="C20" s="22"/>
      <c r="D20" s="8"/>
      <c r="E20" s="8"/>
    </row>
    <row r="21" spans="1:5" ht="33" x14ac:dyDescent="0.45">
      <c r="A21" s="21" t="s">
        <v>0</v>
      </c>
      <c r="B21" s="19">
        <f>SUM(B22:B79)</f>
        <v>17926452.18</v>
      </c>
      <c r="C21" s="22"/>
      <c r="D21" s="10"/>
      <c r="E21" s="8"/>
    </row>
    <row r="22" spans="1:5" ht="90.75" hidden="1" customHeight="1" x14ac:dyDescent="0.25">
      <c r="A22" s="92" t="s">
        <v>23</v>
      </c>
      <c r="B22" s="37"/>
      <c r="C22" s="94"/>
      <c r="D22" s="10"/>
      <c r="E22" s="8"/>
    </row>
    <row r="23" spans="1:5" ht="87" hidden="1" customHeight="1" x14ac:dyDescent="0.25">
      <c r="A23" s="93"/>
      <c r="B23" s="37"/>
      <c r="C23" s="95"/>
      <c r="D23" s="10"/>
      <c r="E23" s="8"/>
    </row>
    <row r="24" spans="1:5" ht="84" hidden="1" customHeight="1" x14ac:dyDescent="0.25">
      <c r="A24" s="90" t="s">
        <v>5</v>
      </c>
      <c r="B24" s="37"/>
      <c r="C24" s="94"/>
      <c r="D24" s="10"/>
      <c r="E24" s="8"/>
    </row>
    <row r="25" spans="1:5" ht="99.75" hidden="1" customHeight="1" x14ac:dyDescent="0.25">
      <c r="A25" s="97"/>
      <c r="B25" s="37"/>
      <c r="C25" s="95"/>
      <c r="D25" s="10"/>
      <c r="E25" s="8"/>
    </row>
    <row r="26" spans="1:5" ht="33" hidden="1" customHeight="1" x14ac:dyDescent="0.25">
      <c r="A26" s="97"/>
      <c r="B26" s="37"/>
      <c r="C26" s="32"/>
      <c r="D26" s="10"/>
      <c r="E26" s="8"/>
    </row>
    <row r="27" spans="1:5" ht="33" hidden="1" customHeight="1" x14ac:dyDescent="0.25">
      <c r="A27" s="97"/>
      <c r="B27" s="37"/>
      <c r="C27" s="32"/>
      <c r="D27" s="10"/>
      <c r="E27" s="8"/>
    </row>
    <row r="28" spans="1:5" ht="33" hidden="1" customHeight="1" x14ac:dyDescent="0.25">
      <c r="A28" s="97"/>
      <c r="B28" s="37"/>
      <c r="C28" s="32"/>
      <c r="D28" s="10"/>
      <c r="E28" s="8"/>
    </row>
    <row r="29" spans="1:5" ht="33" hidden="1" customHeight="1" x14ac:dyDescent="0.25">
      <c r="A29" s="91"/>
      <c r="B29" s="37"/>
      <c r="C29" s="32"/>
      <c r="D29" s="10"/>
      <c r="E29" s="8"/>
    </row>
    <row r="30" spans="1:5" ht="246" customHeight="1" x14ac:dyDescent="0.25">
      <c r="A30" s="90" t="s">
        <v>11</v>
      </c>
      <c r="B30" s="12">
        <v>30000</v>
      </c>
      <c r="C30" s="1" t="s">
        <v>35</v>
      </c>
      <c r="D30" s="10"/>
      <c r="E30" s="8"/>
    </row>
    <row r="31" spans="1:5" ht="33" hidden="1" x14ac:dyDescent="0.25">
      <c r="A31" s="97"/>
      <c r="B31" s="42"/>
      <c r="C31" s="1"/>
      <c r="D31" s="10"/>
      <c r="E31" s="8"/>
    </row>
    <row r="32" spans="1:5" ht="33" hidden="1" x14ac:dyDescent="0.25">
      <c r="A32" s="97"/>
      <c r="B32" s="12"/>
      <c r="C32" s="36"/>
      <c r="D32" s="10"/>
      <c r="E32" s="8"/>
    </row>
    <row r="33" spans="1:5" ht="33" hidden="1" x14ac:dyDescent="0.25">
      <c r="A33" s="97"/>
      <c r="B33" s="12"/>
      <c r="C33" s="36"/>
      <c r="D33" s="10"/>
      <c r="E33" s="8"/>
    </row>
    <row r="34" spans="1:5" ht="33" hidden="1" x14ac:dyDescent="0.25">
      <c r="A34" s="97"/>
      <c r="B34" s="37"/>
      <c r="C34" s="90"/>
      <c r="D34" s="10"/>
      <c r="E34" s="8"/>
    </row>
    <row r="35" spans="1:5" ht="39" hidden="1" customHeight="1" x14ac:dyDescent="0.25">
      <c r="A35" s="91"/>
      <c r="B35" s="37"/>
      <c r="C35" s="91"/>
      <c r="D35" s="10"/>
      <c r="E35" s="8"/>
    </row>
    <row r="36" spans="1:5" ht="198" x14ac:dyDescent="0.25">
      <c r="A36" s="90" t="s">
        <v>6</v>
      </c>
      <c r="B36" s="23">
        <v>2582491</v>
      </c>
      <c r="C36" s="24" t="s">
        <v>36</v>
      </c>
      <c r="D36" s="10" t="s">
        <v>40</v>
      </c>
      <c r="E36" s="8"/>
    </row>
    <row r="37" spans="1:5" ht="55.5" hidden="1" customHeight="1" x14ac:dyDescent="0.25">
      <c r="A37" s="97"/>
      <c r="B37" s="37"/>
      <c r="C37" s="32"/>
      <c r="D37" s="10"/>
      <c r="E37" s="8"/>
    </row>
    <row r="38" spans="1:5" ht="55.5" hidden="1" customHeight="1" x14ac:dyDescent="0.25">
      <c r="A38" s="97"/>
      <c r="B38" s="42"/>
      <c r="C38" s="1"/>
      <c r="D38" s="10"/>
      <c r="E38" s="8"/>
    </row>
    <row r="39" spans="1:5" ht="55.5" hidden="1" customHeight="1" x14ac:dyDescent="0.25">
      <c r="A39" s="97"/>
      <c r="B39" s="42"/>
      <c r="C39" s="1"/>
      <c r="D39" s="10"/>
      <c r="E39" s="8"/>
    </row>
    <row r="40" spans="1:5" ht="55.5" hidden="1" customHeight="1" x14ac:dyDescent="0.25">
      <c r="A40" s="97"/>
      <c r="B40" s="38"/>
      <c r="C40" s="35"/>
      <c r="D40" s="10"/>
      <c r="E40" s="8"/>
    </row>
    <row r="41" spans="1:5" ht="55.5" hidden="1" customHeight="1" x14ac:dyDescent="0.25">
      <c r="A41" s="91"/>
      <c r="B41" s="38"/>
      <c r="C41" s="24"/>
      <c r="D41" s="10"/>
      <c r="E41" s="8"/>
    </row>
    <row r="42" spans="1:5" ht="54" hidden="1" customHeight="1" x14ac:dyDescent="0.25">
      <c r="A42" s="36" t="s">
        <v>12</v>
      </c>
      <c r="B42" s="9"/>
      <c r="C42" s="1"/>
    </row>
    <row r="43" spans="1:5" ht="150.75" customHeight="1" x14ac:dyDescent="0.25">
      <c r="A43" s="101" t="s">
        <v>16</v>
      </c>
      <c r="B43" s="54">
        <v>50479.199999999997</v>
      </c>
      <c r="C43" s="53" t="s">
        <v>31</v>
      </c>
    </row>
    <row r="44" spans="1:5" ht="105.75" customHeight="1" x14ac:dyDescent="0.25">
      <c r="A44" s="102"/>
      <c r="B44" s="54">
        <v>6949572.9800000004</v>
      </c>
      <c r="C44" s="53" t="s">
        <v>32</v>
      </c>
    </row>
    <row r="45" spans="1:5" ht="191.25" hidden="1" customHeight="1" x14ac:dyDescent="0.25">
      <c r="A45" s="102"/>
      <c r="B45" s="54"/>
      <c r="C45" s="55"/>
    </row>
    <row r="46" spans="1:5" ht="179.25" hidden="1" customHeight="1" x14ac:dyDescent="0.25">
      <c r="A46" s="102"/>
      <c r="B46" s="54"/>
      <c r="C46" s="55"/>
    </row>
    <row r="47" spans="1:5" ht="144.75" hidden="1" customHeight="1" x14ac:dyDescent="0.25">
      <c r="A47" s="102"/>
      <c r="B47" s="54"/>
      <c r="C47" s="55"/>
    </row>
    <row r="48" spans="1:5" ht="205.5" hidden="1" customHeight="1" x14ac:dyDescent="0.25">
      <c r="A48" s="102"/>
      <c r="B48" s="54"/>
      <c r="C48" s="55"/>
    </row>
    <row r="49" spans="1:3" ht="57.75" hidden="1" customHeight="1" x14ac:dyDescent="0.25">
      <c r="A49" s="102"/>
      <c r="B49" s="54"/>
      <c r="C49" s="55"/>
    </row>
    <row r="50" spans="1:3" ht="48" hidden="1" customHeight="1" x14ac:dyDescent="0.25">
      <c r="A50" s="98" t="s">
        <v>27</v>
      </c>
      <c r="B50" s="12"/>
      <c r="C50" s="32"/>
    </row>
    <row r="51" spans="1:3" ht="55.5" hidden="1" customHeight="1" x14ac:dyDescent="0.25">
      <c r="A51" s="99"/>
      <c r="B51" s="12"/>
      <c r="C51" s="32"/>
    </row>
    <row r="52" spans="1:3" ht="55.5" hidden="1" customHeight="1" x14ac:dyDescent="0.25">
      <c r="A52" s="100"/>
      <c r="B52" s="12"/>
      <c r="C52" s="11"/>
    </row>
    <row r="53" spans="1:3" ht="99" hidden="1" x14ac:dyDescent="0.25">
      <c r="A53" s="34" t="s">
        <v>7</v>
      </c>
      <c r="B53" s="12"/>
      <c r="C53" s="1"/>
    </row>
    <row r="54" spans="1:3" ht="154.5" customHeight="1" x14ac:dyDescent="0.25">
      <c r="A54" s="103" t="s">
        <v>8</v>
      </c>
      <c r="B54" s="54">
        <v>10731400</v>
      </c>
      <c r="C54" s="53" t="s">
        <v>34</v>
      </c>
    </row>
    <row r="55" spans="1:3" ht="33" hidden="1" x14ac:dyDescent="0.25">
      <c r="A55" s="103"/>
      <c r="B55" s="54"/>
      <c r="C55" s="53"/>
    </row>
    <row r="56" spans="1:3" ht="33" hidden="1" x14ac:dyDescent="0.25">
      <c r="A56" s="103"/>
      <c r="B56" s="54"/>
      <c r="C56" s="53"/>
    </row>
    <row r="57" spans="1:3" ht="40.5" hidden="1" customHeight="1" x14ac:dyDescent="0.25">
      <c r="A57" s="103"/>
      <c r="B57" s="52"/>
      <c r="C57" s="51"/>
    </row>
    <row r="58" spans="1:3" ht="241.5" customHeight="1" x14ac:dyDescent="0.25">
      <c r="A58" s="90" t="s">
        <v>9</v>
      </c>
      <c r="B58" s="37">
        <v>-30000</v>
      </c>
      <c r="C58" s="1" t="s">
        <v>35</v>
      </c>
    </row>
    <row r="59" spans="1:3" ht="216" customHeight="1" x14ac:dyDescent="0.25">
      <c r="A59" s="97"/>
      <c r="B59" s="37">
        <v>-2582491</v>
      </c>
      <c r="C59" s="24" t="s">
        <v>37</v>
      </c>
    </row>
    <row r="60" spans="1:3" s="50" customFormat="1" ht="140.25" customHeight="1" x14ac:dyDescent="0.25">
      <c r="A60" s="97"/>
      <c r="B60" s="49">
        <v>-4467682.74</v>
      </c>
      <c r="C60" s="90" t="s">
        <v>38</v>
      </c>
    </row>
    <row r="61" spans="1:3" s="50" customFormat="1" ht="140.25" customHeight="1" x14ac:dyDescent="0.25">
      <c r="A61" s="97"/>
      <c r="B61" s="49">
        <v>4467682.74</v>
      </c>
      <c r="C61" s="91"/>
    </row>
    <row r="62" spans="1:3" ht="45" hidden="1" customHeight="1" x14ac:dyDescent="0.25">
      <c r="A62" s="97"/>
      <c r="B62" s="37"/>
      <c r="C62" s="1"/>
    </row>
    <row r="63" spans="1:3" ht="45" hidden="1" customHeight="1" x14ac:dyDescent="0.25">
      <c r="A63" s="97"/>
      <c r="B63" s="37"/>
      <c r="C63" s="32"/>
    </row>
    <row r="64" spans="1:3" ht="45" hidden="1" customHeight="1" x14ac:dyDescent="0.25">
      <c r="A64" s="97"/>
      <c r="B64" s="37"/>
      <c r="C64" s="1"/>
    </row>
    <row r="65" spans="1:3" ht="45" hidden="1" customHeight="1" x14ac:dyDescent="0.25">
      <c r="A65" s="97"/>
      <c r="B65" s="37"/>
      <c r="C65" s="105"/>
    </row>
    <row r="66" spans="1:3" ht="45" hidden="1" customHeight="1" x14ac:dyDescent="0.25">
      <c r="A66" s="97"/>
      <c r="B66" s="37"/>
      <c r="C66" s="106"/>
    </row>
    <row r="67" spans="1:3" ht="45" hidden="1" customHeight="1" x14ac:dyDescent="0.25">
      <c r="A67" s="97"/>
      <c r="B67" s="37"/>
      <c r="C67" s="105"/>
    </row>
    <row r="68" spans="1:3" ht="45" hidden="1" customHeight="1" x14ac:dyDescent="0.25">
      <c r="A68" s="97"/>
      <c r="B68" s="37"/>
      <c r="C68" s="106"/>
    </row>
    <row r="69" spans="1:3" ht="45" hidden="1" customHeight="1" x14ac:dyDescent="0.25">
      <c r="A69" s="97"/>
      <c r="B69" s="37"/>
      <c r="C69" s="105"/>
    </row>
    <row r="70" spans="1:3" ht="45" hidden="1" customHeight="1" x14ac:dyDescent="0.25">
      <c r="A70" s="97"/>
      <c r="B70" s="37"/>
      <c r="C70" s="106"/>
    </row>
    <row r="71" spans="1:3" ht="45" hidden="1" customHeight="1" x14ac:dyDescent="0.25">
      <c r="A71" s="97"/>
      <c r="B71" s="37"/>
      <c r="C71" s="90"/>
    </row>
    <row r="72" spans="1:3" ht="45" hidden="1" customHeight="1" x14ac:dyDescent="0.25">
      <c r="A72" s="97"/>
      <c r="B72" s="37"/>
      <c r="C72" s="91"/>
    </row>
    <row r="73" spans="1:3" ht="45" hidden="1" customHeight="1" x14ac:dyDescent="0.25">
      <c r="A73" s="90" t="s">
        <v>10</v>
      </c>
      <c r="B73" s="12"/>
      <c r="C73" s="1"/>
    </row>
    <row r="74" spans="1:3" ht="45" hidden="1" customHeight="1" x14ac:dyDescent="0.25">
      <c r="A74" s="91"/>
      <c r="B74" s="37"/>
      <c r="C74" s="11"/>
    </row>
    <row r="75" spans="1:3" ht="45" hidden="1" customHeight="1" x14ac:dyDescent="0.25">
      <c r="A75" s="90" t="s">
        <v>15</v>
      </c>
      <c r="B75" s="13"/>
      <c r="C75" s="24"/>
    </row>
    <row r="76" spans="1:3" ht="45" hidden="1" customHeight="1" x14ac:dyDescent="0.25">
      <c r="A76" s="91"/>
      <c r="B76" s="37"/>
      <c r="C76" s="24"/>
    </row>
    <row r="77" spans="1:3" ht="45" hidden="1" customHeight="1" x14ac:dyDescent="0.25">
      <c r="A77" s="1" t="s">
        <v>13</v>
      </c>
      <c r="B77" s="12"/>
      <c r="C77" s="1"/>
    </row>
    <row r="78" spans="1:3" ht="239.25" customHeight="1" x14ac:dyDescent="0.25">
      <c r="A78" s="51" t="s">
        <v>14</v>
      </c>
      <c r="B78" s="52">
        <v>195000</v>
      </c>
      <c r="C78" s="53" t="s">
        <v>33</v>
      </c>
    </row>
    <row r="79" spans="1:3" ht="45" hidden="1" customHeight="1" x14ac:dyDescent="0.25">
      <c r="A79" s="33" t="s">
        <v>28</v>
      </c>
      <c r="B79" s="12"/>
      <c r="C79" s="1"/>
    </row>
    <row r="80" spans="1:3" ht="33" x14ac:dyDescent="0.25">
      <c r="A80" s="29" t="s">
        <v>17</v>
      </c>
      <c r="B80" s="30">
        <f>B20-B21</f>
        <v>0</v>
      </c>
      <c r="C80" s="31"/>
    </row>
    <row r="81" spans="1:3" ht="33" x14ac:dyDescent="0.25">
      <c r="A81" s="43"/>
      <c r="B81" s="44"/>
      <c r="C81" s="45"/>
    </row>
    <row r="82" spans="1:3" ht="36" hidden="1" customHeight="1" x14ac:dyDescent="0.25">
      <c r="A82" s="104"/>
      <c r="B82" s="104"/>
      <c r="C82" s="104"/>
    </row>
    <row r="83" spans="1:3" ht="37.5" hidden="1" x14ac:dyDescent="0.25">
      <c r="A83" s="46"/>
      <c r="B83" s="47"/>
      <c r="C83" s="48"/>
    </row>
    <row r="84" spans="1:3" ht="209.25" customHeight="1" x14ac:dyDescent="0.25">
      <c r="A84" s="39" t="s">
        <v>39</v>
      </c>
      <c r="C84" s="14"/>
    </row>
    <row r="85" spans="1:3" ht="33" customHeight="1" x14ac:dyDescent="0.25"/>
    <row r="86" spans="1:3" ht="42.75" customHeight="1" x14ac:dyDescent="0.45">
      <c r="A86" s="16" t="s">
        <v>19</v>
      </c>
    </row>
    <row r="87" spans="1:3" ht="35.25" customHeight="1" x14ac:dyDescent="0.45">
      <c r="A87" s="16" t="s">
        <v>18</v>
      </c>
    </row>
    <row r="88" spans="1:3" ht="44.25" customHeight="1" x14ac:dyDescent="0.45">
      <c r="A88" s="17" t="s">
        <v>24</v>
      </c>
      <c r="B88" s="9">
        <v>0</v>
      </c>
    </row>
    <row r="89" spans="1:3" ht="44.25" customHeight="1" x14ac:dyDescent="0.45">
      <c r="A89" s="17" t="s">
        <v>21</v>
      </c>
      <c r="B89" s="9">
        <v>2552110.29</v>
      </c>
    </row>
    <row r="90" spans="1:3" ht="44.25" customHeight="1" x14ac:dyDescent="0.45">
      <c r="A90" s="17" t="s">
        <v>29</v>
      </c>
      <c r="B90" s="9">
        <v>0</v>
      </c>
    </row>
    <row r="91" spans="1:3" ht="44.25" customHeight="1" x14ac:dyDescent="0.45">
      <c r="A91" s="18" t="s">
        <v>20</v>
      </c>
      <c r="B91" s="19">
        <f>B88+B89+B90</f>
        <v>2552110.29</v>
      </c>
    </row>
    <row r="92" spans="1:3" ht="33" x14ac:dyDescent="0.45">
      <c r="A92" s="15"/>
    </row>
    <row r="93" spans="1:3" ht="33" x14ac:dyDescent="0.45">
      <c r="A93" s="15"/>
    </row>
    <row r="94" spans="1:3" ht="33" x14ac:dyDescent="0.45">
      <c r="A94" s="15"/>
    </row>
    <row r="95" spans="1:3" ht="33" x14ac:dyDescent="0.45">
      <c r="A95" s="15"/>
    </row>
    <row r="96" spans="1:3" ht="33" x14ac:dyDescent="0.45">
      <c r="A96" s="15"/>
    </row>
    <row r="97" spans="1:1" s="2" customFormat="1" ht="33" x14ac:dyDescent="0.45">
      <c r="A97" s="15"/>
    </row>
    <row r="98" spans="1:1" s="2" customFormat="1" ht="33" x14ac:dyDescent="0.45">
      <c r="A98" s="15"/>
    </row>
    <row r="99" spans="1:1" s="2" customFormat="1" ht="33" x14ac:dyDescent="0.45">
      <c r="A99" s="15"/>
    </row>
    <row r="100" spans="1:1" s="2" customFormat="1" ht="33" x14ac:dyDescent="0.45">
      <c r="A100" s="15"/>
    </row>
    <row r="101" spans="1:1" s="2" customFormat="1" ht="33" x14ac:dyDescent="0.45">
      <c r="A101" s="15"/>
    </row>
    <row r="102" spans="1:1" s="2" customFormat="1" ht="33" x14ac:dyDescent="0.45">
      <c r="A102" s="15"/>
    </row>
    <row r="103" spans="1:1" s="2" customFormat="1" ht="33" x14ac:dyDescent="0.45">
      <c r="A103" s="15"/>
    </row>
    <row r="104" spans="1:1" s="2" customFormat="1" ht="33" x14ac:dyDescent="0.45">
      <c r="A104" s="15"/>
    </row>
  </sheetData>
  <mergeCells count="22">
    <mergeCell ref="A82:C82"/>
    <mergeCell ref="C65:C66"/>
    <mergeCell ref="C67:C68"/>
    <mergeCell ref="C69:C70"/>
    <mergeCell ref="C71:C72"/>
    <mergeCell ref="A73:A74"/>
    <mergeCell ref="A75:A76"/>
    <mergeCell ref="C60:C61"/>
    <mergeCell ref="A22:A23"/>
    <mergeCell ref="C22:C23"/>
    <mergeCell ref="C24:C25"/>
    <mergeCell ref="A1:C1"/>
    <mergeCell ref="A30:A35"/>
    <mergeCell ref="A5:A10"/>
    <mergeCell ref="C34:C35"/>
    <mergeCell ref="A12:A19"/>
    <mergeCell ref="A43:A49"/>
    <mergeCell ref="A58:A72"/>
    <mergeCell ref="A54:A57"/>
    <mergeCell ref="A24:A29"/>
    <mergeCell ref="A36:A41"/>
    <mergeCell ref="A50:A52"/>
  </mergeCells>
  <pageMargins left="0" right="0" top="0" bottom="0" header="0.31496062992125984" footer="0.31496062992125984"/>
  <pageSetup paperSize="9" scale="38" fitToHeight="3" orientation="landscape" r:id="rId1"/>
  <rowBreaks count="1" manualBreakCount="1">
    <brk id="8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zoomScale="40" zoomScaleNormal="40" zoomScaleSheetLayoutView="40" workbookViewId="0">
      <selection activeCell="A53" sqref="A53"/>
    </sheetView>
  </sheetViews>
  <sheetFormatPr defaultRowHeight="15" x14ac:dyDescent="0.25"/>
  <cols>
    <col min="1" max="1" width="76" style="2" customWidth="1"/>
    <col min="2" max="2" width="48.140625" style="3" customWidth="1"/>
    <col min="3" max="3" width="143.140625" style="2" customWidth="1"/>
    <col min="4" max="4" width="37" style="3" hidden="1" customWidth="1"/>
    <col min="5" max="5" width="91" style="2" hidden="1" customWidth="1"/>
    <col min="6" max="6" width="39.85546875" style="67" hidden="1" customWidth="1"/>
    <col min="7" max="7" width="92.85546875" style="2" hidden="1" customWidth="1"/>
    <col min="8" max="16384" width="9.140625" style="2"/>
  </cols>
  <sheetData>
    <row r="1" spans="1:7" ht="78.75" customHeight="1" x14ac:dyDescent="0.5">
      <c r="A1" s="116" t="s">
        <v>44</v>
      </c>
      <c r="B1" s="116"/>
      <c r="C1" s="116"/>
      <c r="D1" s="116"/>
      <c r="E1" s="116"/>
      <c r="F1" s="116"/>
      <c r="G1" s="116"/>
    </row>
    <row r="2" spans="1:7" ht="20.25" x14ac:dyDescent="0.3">
      <c r="A2" s="4"/>
      <c r="B2" s="5"/>
      <c r="C2" s="6"/>
      <c r="D2" s="5"/>
      <c r="E2" s="6"/>
      <c r="F2" s="62"/>
      <c r="G2" s="6"/>
    </row>
    <row r="3" spans="1:7" s="7" customFormat="1" ht="43.5" customHeight="1" x14ac:dyDescent="0.25">
      <c r="A3" s="25"/>
      <c r="B3" s="25">
        <v>2025</v>
      </c>
      <c r="C3" s="25" t="s">
        <v>1</v>
      </c>
      <c r="D3" s="25">
        <v>2026</v>
      </c>
      <c r="E3" s="25" t="s">
        <v>1</v>
      </c>
      <c r="F3" s="63">
        <v>2027</v>
      </c>
      <c r="G3" s="25" t="s">
        <v>1</v>
      </c>
    </row>
    <row r="4" spans="1:7" ht="46.5" customHeight="1" x14ac:dyDescent="0.35">
      <c r="A4" s="26" t="s">
        <v>3</v>
      </c>
      <c r="B4" s="27" t="s">
        <v>2</v>
      </c>
      <c r="C4" s="27"/>
      <c r="D4" s="27" t="s">
        <v>2</v>
      </c>
      <c r="E4" s="28" t="s">
        <v>41</v>
      </c>
      <c r="F4" s="64" t="s">
        <v>2</v>
      </c>
      <c r="G4" s="28" t="s">
        <v>41</v>
      </c>
    </row>
    <row r="5" spans="1:7" ht="39.75" hidden="1" customHeight="1" x14ac:dyDescent="0.25">
      <c r="A5" s="98" t="s">
        <v>25</v>
      </c>
      <c r="B5" s="70"/>
      <c r="C5" s="24"/>
      <c r="D5" s="70"/>
      <c r="E5" s="24"/>
      <c r="F5" s="71"/>
      <c r="G5" s="24"/>
    </row>
    <row r="6" spans="1:7" ht="39.75" hidden="1" customHeight="1" x14ac:dyDescent="0.25">
      <c r="A6" s="99"/>
      <c r="B6" s="70"/>
      <c r="C6" s="24"/>
      <c r="D6" s="70"/>
      <c r="E6" s="24"/>
      <c r="F6" s="71"/>
      <c r="G6" s="24"/>
    </row>
    <row r="7" spans="1:7" ht="39.75" hidden="1" customHeight="1" x14ac:dyDescent="0.25">
      <c r="A7" s="99"/>
      <c r="B7" s="70"/>
      <c r="C7" s="24"/>
      <c r="D7" s="70"/>
      <c r="E7" s="24"/>
      <c r="F7" s="71"/>
      <c r="G7" s="24"/>
    </row>
    <row r="8" spans="1:7" ht="39.75" hidden="1" customHeight="1" x14ac:dyDescent="0.25">
      <c r="A8" s="99"/>
      <c r="B8" s="70"/>
      <c r="C8" s="24"/>
      <c r="D8" s="70"/>
      <c r="E8" s="24"/>
      <c r="F8" s="71"/>
      <c r="G8" s="24"/>
    </row>
    <row r="9" spans="1:7" ht="39.75" hidden="1" customHeight="1" x14ac:dyDescent="0.25">
      <c r="A9" s="99"/>
      <c r="B9" s="70"/>
      <c r="C9" s="24"/>
      <c r="D9" s="70"/>
      <c r="E9" s="24"/>
      <c r="F9" s="71"/>
      <c r="G9" s="24"/>
    </row>
    <row r="10" spans="1:7" ht="39.75" hidden="1" customHeight="1" x14ac:dyDescent="0.25">
      <c r="A10" s="99"/>
      <c r="B10" s="70"/>
      <c r="C10" s="40"/>
      <c r="D10" s="70"/>
      <c r="E10" s="40"/>
      <c r="F10" s="71"/>
      <c r="G10" s="40"/>
    </row>
    <row r="11" spans="1:7" ht="59.25" hidden="1" customHeight="1" x14ac:dyDescent="0.25">
      <c r="A11" s="41" t="s">
        <v>26</v>
      </c>
      <c r="B11" s="19">
        <f>B5+B6+B7+B8+B9+B10</f>
        <v>0</v>
      </c>
      <c r="C11" s="40"/>
      <c r="D11" s="19">
        <f>D5+D6+D7+D8+D9+D10</f>
        <v>0</v>
      </c>
      <c r="E11" s="40"/>
      <c r="F11" s="30">
        <f>F5+F6+F7+F8+F9+F10</f>
        <v>0</v>
      </c>
      <c r="G11" s="40"/>
    </row>
    <row r="12" spans="1:7" ht="210.75" customHeight="1" x14ac:dyDescent="0.25">
      <c r="A12" s="112" t="s">
        <v>22</v>
      </c>
      <c r="B12" s="20">
        <v>893724</v>
      </c>
      <c r="C12" s="24" t="s">
        <v>50</v>
      </c>
      <c r="D12" s="110"/>
      <c r="E12" s="112"/>
      <c r="F12" s="114"/>
      <c r="G12" s="112"/>
    </row>
    <row r="13" spans="1:7" ht="230.25" customHeight="1" x14ac:dyDescent="0.25">
      <c r="A13" s="113"/>
      <c r="B13" s="20">
        <v>745389.56</v>
      </c>
      <c r="C13" s="24" t="s">
        <v>51</v>
      </c>
      <c r="D13" s="111"/>
      <c r="E13" s="113"/>
      <c r="F13" s="115"/>
      <c r="G13" s="113"/>
    </row>
    <row r="14" spans="1:7" ht="33" hidden="1" customHeight="1" x14ac:dyDescent="0.25">
      <c r="A14" s="113"/>
      <c r="B14" s="20"/>
      <c r="C14" s="24"/>
      <c r="D14" s="20"/>
      <c r="E14" s="24"/>
      <c r="F14" s="65"/>
      <c r="G14" s="24"/>
    </row>
    <row r="15" spans="1:7" ht="33" hidden="1" customHeight="1" x14ac:dyDescent="0.25">
      <c r="A15" s="113"/>
      <c r="B15" s="20"/>
      <c r="C15" s="24"/>
      <c r="D15" s="20"/>
      <c r="E15" s="24"/>
      <c r="F15" s="65"/>
      <c r="G15" s="24"/>
    </row>
    <row r="16" spans="1:7" ht="33" hidden="1" customHeight="1" x14ac:dyDescent="0.25">
      <c r="A16" s="117"/>
      <c r="B16" s="20"/>
      <c r="C16" s="24"/>
      <c r="D16" s="20"/>
      <c r="E16" s="24"/>
      <c r="F16" s="65"/>
      <c r="G16" s="24"/>
    </row>
    <row r="17" spans="1:7" ht="33" x14ac:dyDescent="0.45">
      <c r="A17" s="21" t="s">
        <v>4</v>
      </c>
      <c r="B17" s="19">
        <f>SUM(B11:B16)</f>
        <v>1639113.56</v>
      </c>
      <c r="C17" s="22"/>
      <c r="D17" s="19">
        <f>SUM(D11:D16)</f>
        <v>0</v>
      </c>
      <c r="E17" s="22"/>
      <c r="F17" s="30">
        <f>SUM(F11:F16)</f>
        <v>0</v>
      </c>
      <c r="G17" s="22"/>
    </row>
    <row r="18" spans="1:7" ht="33" x14ac:dyDescent="0.45">
      <c r="A18" s="21" t="s">
        <v>0</v>
      </c>
      <c r="B18" s="19">
        <f>SUM(B19:B47)</f>
        <v>1639113.56</v>
      </c>
      <c r="C18" s="22"/>
      <c r="D18" s="19">
        <f>SUM(D19:D47)</f>
        <v>0</v>
      </c>
      <c r="E18" s="22"/>
      <c r="F18" s="30">
        <f>SUM(F19:F47)</f>
        <v>0</v>
      </c>
      <c r="G18" s="22"/>
    </row>
    <row r="19" spans="1:7" ht="90.75" hidden="1" customHeight="1" x14ac:dyDescent="0.25">
      <c r="A19" s="92" t="s">
        <v>23</v>
      </c>
      <c r="B19" s="71"/>
      <c r="C19" s="57"/>
      <c r="D19" s="70"/>
      <c r="E19" s="57"/>
      <c r="F19" s="71"/>
      <c r="G19" s="57"/>
    </row>
    <row r="20" spans="1:7" ht="87" hidden="1" customHeight="1" x14ac:dyDescent="0.25">
      <c r="A20" s="93"/>
      <c r="B20" s="71"/>
      <c r="C20" s="57"/>
      <c r="D20" s="70"/>
      <c r="E20" s="57"/>
      <c r="F20" s="71"/>
      <c r="G20" s="57"/>
    </row>
    <row r="21" spans="1:7" ht="84" hidden="1" customHeight="1" x14ac:dyDescent="0.25">
      <c r="A21" s="90" t="s">
        <v>5</v>
      </c>
      <c r="B21" s="71"/>
      <c r="C21" s="57"/>
      <c r="D21" s="70"/>
      <c r="E21" s="57"/>
      <c r="F21" s="71"/>
      <c r="G21" s="57"/>
    </row>
    <row r="22" spans="1:7" ht="99.75" hidden="1" customHeight="1" x14ac:dyDescent="0.25">
      <c r="A22" s="97"/>
      <c r="B22" s="71"/>
      <c r="C22" s="57"/>
      <c r="D22" s="70"/>
      <c r="E22" s="57"/>
      <c r="F22" s="71"/>
      <c r="G22" s="57"/>
    </row>
    <row r="23" spans="1:7" ht="33" hidden="1" customHeight="1" x14ac:dyDescent="0.25">
      <c r="A23" s="97"/>
      <c r="B23" s="71"/>
      <c r="C23" s="32"/>
      <c r="D23" s="70"/>
      <c r="E23" s="32"/>
      <c r="F23" s="71"/>
      <c r="G23" s="32"/>
    </row>
    <row r="24" spans="1:7" ht="33" hidden="1" customHeight="1" x14ac:dyDescent="0.25">
      <c r="A24" s="97"/>
      <c r="B24" s="71"/>
      <c r="C24" s="32"/>
      <c r="D24" s="70"/>
      <c r="E24" s="32"/>
      <c r="F24" s="71"/>
      <c r="G24" s="32"/>
    </row>
    <row r="25" spans="1:7" ht="33" hidden="1" customHeight="1" x14ac:dyDescent="0.25">
      <c r="A25" s="97"/>
      <c r="B25" s="71"/>
      <c r="C25" s="32"/>
      <c r="D25" s="70"/>
      <c r="E25" s="32"/>
      <c r="F25" s="71"/>
      <c r="G25" s="32"/>
    </row>
    <row r="26" spans="1:7" ht="33" hidden="1" customHeight="1" x14ac:dyDescent="0.25">
      <c r="A26" s="91"/>
      <c r="B26" s="71"/>
      <c r="C26" s="32"/>
      <c r="D26" s="70"/>
      <c r="E26" s="32"/>
      <c r="F26" s="71"/>
      <c r="G26" s="32"/>
    </row>
    <row r="27" spans="1:7" ht="240" customHeight="1" x14ac:dyDescent="0.25">
      <c r="A27" s="89" t="s">
        <v>45</v>
      </c>
      <c r="B27" s="12">
        <v>-6660</v>
      </c>
      <c r="C27" s="87" t="s">
        <v>53</v>
      </c>
      <c r="D27" s="85"/>
      <c r="E27" s="78"/>
      <c r="F27" s="80"/>
      <c r="G27" s="78"/>
    </row>
    <row r="28" spans="1:7" ht="202.5" customHeight="1" x14ac:dyDescent="0.25">
      <c r="A28" s="92" t="s">
        <v>52</v>
      </c>
      <c r="B28" s="12">
        <v>-5215</v>
      </c>
      <c r="C28" s="118" t="s">
        <v>54</v>
      </c>
      <c r="D28" s="56"/>
      <c r="E28" s="125"/>
      <c r="F28" s="66"/>
      <c r="G28" s="125"/>
    </row>
    <row r="29" spans="1:7" ht="205.5" customHeight="1" x14ac:dyDescent="0.25">
      <c r="A29" s="93"/>
      <c r="B29" s="12">
        <v>5215</v>
      </c>
      <c r="C29" s="119"/>
      <c r="D29" s="86"/>
      <c r="E29" s="79"/>
      <c r="F29" s="81"/>
      <c r="G29" s="79"/>
    </row>
    <row r="30" spans="1:7" ht="145.5" customHeight="1" x14ac:dyDescent="0.25">
      <c r="A30" s="92" t="s">
        <v>42</v>
      </c>
      <c r="B30" s="9">
        <v>176834.78</v>
      </c>
      <c r="C30" s="24" t="s">
        <v>55</v>
      </c>
      <c r="D30" s="70"/>
      <c r="E30" s="24"/>
      <c r="F30" s="71"/>
      <c r="G30" s="24"/>
    </row>
    <row r="31" spans="1:7" ht="230.25" customHeight="1" x14ac:dyDescent="0.25">
      <c r="A31" s="109"/>
      <c r="B31" s="56">
        <v>568554.78</v>
      </c>
      <c r="C31" s="83" t="s">
        <v>56</v>
      </c>
      <c r="D31" s="56"/>
      <c r="E31" s="74"/>
      <c r="F31" s="66"/>
      <c r="G31" s="74"/>
    </row>
    <row r="32" spans="1:7" ht="142.5" hidden="1" customHeight="1" x14ac:dyDescent="0.25">
      <c r="A32" s="109"/>
      <c r="B32" s="12"/>
      <c r="C32" s="107" t="s">
        <v>46</v>
      </c>
      <c r="D32" s="122"/>
      <c r="E32" s="118"/>
      <c r="F32" s="120"/>
      <c r="G32" s="118"/>
    </row>
    <row r="33" spans="1:7" ht="142.5" hidden="1" customHeight="1" x14ac:dyDescent="0.25">
      <c r="A33" s="109"/>
      <c r="B33" s="12"/>
      <c r="C33" s="108"/>
      <c r="D33" s="123"/>
      <c r="E33" s="119"/>
      <c r="F33" s="121"/>
      <c r="G33" s="119"/>
    </row>
    <row r="34" spans="1:7" ht="137.25" hidden="1" customHeight="1" x14ac:dyDescent="0.25">
      <c r="A34" s="109"/>
      <c r="B34" s="12"/>
      <c r="C34" s="107" t="s">
        <v>47</v>
      </c>
      <c r="D34" s="122"/>
      <c r="E34" s="118"/>
      <c r="F34" s="120"/>
      <c r="G34" s="118"/>
    </row>
    <row r="35" spans="1:7" ht="115.5" hidden="1" customHeight="1" x14ac:dyDescent="0.25">
      <c r="A35" s="93"/>
      <c r="B35" s="12"/>
      <c r="C35" s="108"/>
      <c r="D35" s="123"/>
      <c r="E35" s="119"/>
      <c r="F35" s="121"/>
      <c r="G35" s="119"/>
    </row>
    <row r="36" spans="1:7" ht="211.5" customHeight="1" x14ac:dyDescent="0.25">
      <c r="A36" s="92" t="s">
        <v>43</v>
      </c>
      <c r="B36" s="20">
        <v>422124</v>
      </c>
      <c r="C36" s="24" t="s">
        <v>57</v>
      </c>
      <c r="D36" s="20"/>
      <c r="E36" s="24"/>
      <c r="F36" s="65"/>
      <c r="G36" s="24"/>
    </row>
    <row r="37" spans="1:7" ht="198" x14ac:dyDescent="0.25">
      <c r="A37" s="109"/>
      <c r="B37" s="20">
        <v>471600</v>
      </c>
      <c r="C37" s="24" t="s">
        <v>58</v>
      </c>
      <c r="D37" s="20"/>
      <c r="E37" s="24"/>
      <c r="F37" s="65"/>
      <c r="G37" s="24"/>
    </row>
    <row r="38" spans="1:7" ht="153" customHeight="1" x14ac:dyDescent="0.25">
      <c r="A38" s="88" t="s">
        <v>59</v>
      </c>
      <c r="B38" s="20">
        <v>6660</v>
      </c>
      <c r="C38" s="82" t="s">
        <v>53</v>
      </c>
      <c r="D38" s="84"/>
      <c r="E38" s="82"/>
      <c r="F38" s="13"/>
      <c r="G38" s="82"/>
    </row>
    <row r="39" spans="1:7" ht="138" hidden="1" customHeight="1" x14ac:dyDescent="0.25">
      <c r="A39" s="77" t="s">
        <v>49</v>
      </c>
      <c r="B39" s="12">
        <v>0</v>
      </c>
      <c r="C39" s="75" t="s">
        <v>48</v>
      </c>
      <c r="D39" s="76"/>
      <c r="E39" s="75"/>
      <c r="F39" s="76"/>
      <c r="G39" s="75"/>
    </row>
    <row r="40" spans="1:7" ht="45" hidden="1" customHeight="1" x14ac:dyDescent="0.25">
      <c r="A40" s="33"/>
      <c r="B40" s="71"/>
      <c r="C40" s="90"/>
      <c r="D40" s="70"/>
      <c r="E40" s="90"/>
      <c r="F40" s="71"/>
      <c r="G40" s="90"/>
    </row>
    <row r="41" spans="1:7" ht="45" hidden="1" customHeight="1" x14ac:dyDescent="0.25">
      <c r="A41" s="58"/>
      <c r="B41" s="71"/>
      <c r="C41" s="91"/>
      <c r="D41" s="70"/>
      <c r="E41" s="91"/>
      <c r="F41" s="71"/>
      <c r="G41" s="91"/>
    </row>
    <row r="42" spans="1:7" ht="45" hidden="1" customHeight="1" x14ac:dyDescent="0.25">
      <c r="A42" s="90" t="s">
        <v>10</v>
      </c>
      <c r="B42" s="12"/>
      <c r="C42" s="1"/>
      <c r="D42" s="9"/>
      <c r="E42" s="1"/>
      <c r="F42" s="12"/>
      <c r="G42" s="1"/>
    </row>
    <row r="43" spans="1:7" ht="45" hidden="1" customHeight="1" x14ac:dyDescent="0.25">
      <c r="A43" s="91"/>
      <c r="B43" s="71"/>
      <c r="C43" s="11"/>
      <c r="D43" s="70"/>
      <c r="E43" s="11"/>
      <c r="F43" s="71"/>
      <c r="G43" s="11"/>
    </row>
    <row r="44" spans="1:7" ht="45" hidden="1" customHeight="1" x14ac:dyDescent="0.25">
      <c r="A44" s="90" t="s">
        <v>15</v>
      </c>
      <c r="B44" s="13"/>
      <c r="C44" s="24"/>
      <c r="D44" s="73"/>
      <c r="E44" s="24"/>
      <c r="F44" s="13"/>
      <c r="G44" s="24"/>
    </row>
    <row r="45" spans="1:7" ht="45" hidden="1" customHeight="1" x14ac:dyDescent="0.25">
      <c r="A45" s="91"/>
      <c r="B45" s="71"/>
      <c r="C45" s="24"/>
      <c r="D45" s="70"/>
      <c r="E45" s="24"/>
      <c r="F45" s="71"/>
      <c r="G45" s="24"/>
    </row>
    <row r="46" spans="1:7" ht="45" hidden="1" customHeight="1" x14ac:dyDescent="0.25">
      <c r="A46" s="1" t="s">
        <v>13</v>
      </c>
      <c r="B46" s="12"/>
      <c r="C46" s="1"/>
      <c r="D46" s="9"/>
      <c r="E46" s="1"/>
      <c r="F46" s="12"/>
      <c r="G46" s="1"/>
    </row>
    <row r="47" spans="1:7" ht="45" hidden="1" customHeight="1" x14ac:dyDescent="0.25">
      <c r="A47" s="33" t="s">
        <v>28</v>
      </c>
      <c r="B47" s="12"/>
      <c r="C47" s="1"/>
      <c r="D47" s="9"/>
      <c r="E47" s="1"/>
      <c r="F47" s="12"/>
      <c r="G47" s="1"/>
    </row>
    <row r="48" spans="1:7" ht="33" x14ac:dyDescent="0.25">
      <c r="A48" s="72" t="s">
        <v>17</v>
      </c>
      <c r="B48" s="30">
        <f>B17-B18</f>
        <v>0</v>
      </c>
      <c r="C48" s="31"/>
      <c r="D48" s="19">
        <f>D17-D18</f>
        <v>0</v>
      </c>
      <c r="E48" s="31"/>
      <c r="F48" s="30">
        <f>F17-F18</f>
        <v>0</v>
      </c>
      <c r="G48" s="31"/>
    </row>
    <row r="49" spans="1:7" ht="33" x14ac:dyDescent="0.25">
      <c r="A49" s="43"/>
      <c r="B49" s="44"/>
      <c r="C49" s="45"/>
      <c r="D49" s="61"/>
      <c r="E49" s="45"/>
      <c r="F49" s="44"/>
      <c r="G49" s="45"/>
    </row>
    <row r="50" spans="1:7" ht="142.5" customHeight="1" x14ac:dyDescent="0.25">
      <c r="A50" s="39" t="s">
        <v>60</v>
      </c>
      <c r="B50" s="39"/>
      <c r="C50" s="14"/>
      <c r="E50" s="14"/>
      <c r="G50" s="14"/>
    </row>
    <row r="51" spans="1:7" ht="42.75" customHeight="1" x14ac:dyDescent="0.45">
      <c r="A51" s="16" t="s">
        <v>19</v>
      </c>
      <c r="D51" s="59"/>
      <c r="E51" s="60"/>
      <c r="F51" s="68"/>
      <c r="G51" s="60"/>
    </row>
    <row r="52" spans="1:7" ht="35.25" customHeight="1" x14ac:dyDescent="0.45">
      <c r="A52" s="16" t="s">
        <v>61</v>
      </c>
      <c r="D52" s="59"/>
      <c r="E52" s="60"/>
      <c r="F52" s="68"/>
      <c r="G52" s="60"/>
    </row>
    <row r="53" spans="1:7" ht="69" customHeight="1" x14ac:dyDescent="0.45">
      <c r="A53" s="16"/>
      <c r="D53" s="59"/>
      <c r="E53" s="60"/>
      <c r="F53" s="68"/>
      <c r="G53" s="60"/>
    </row>
    <row r="54" spans="1:7" ht="409.5" customHeight="1" x14ac:dyDescent="0.25">
      <c r="A54" s="124"/>
      <c r="B54" s="124"/>
      <c r="C54" s="124"/>
      <c r="D54" s="124"/>
      <c r="E54" s="124"/>
      <c r="F54" s="124"/>
      <c r="G54" s="124"/>
    </row>
    <row r="55" spans="1:7" ht="33" customHeight="1" x14ac:dyDescent="0.25">
      <c r="A55" s="124"/>
      <c r="B55" s="124"/>
      <c r="C55" s="124"/>
      <c r="D55" s="124"/>
      <c r="E55" s="124"/>
      <c r="F55" s="124"/>
      <c r="G55" s="124"/>
    </row>
    <row r="56" spans="1:7" ht="33" customHeight="1" x14ac:dyDescent="0.25">
      <c r="A56" s="124"/>
      <c r="B56" s="124"/>
      <c r="C56" s="124"/>
      <c r="D56" s="124"/>
      <c r="E56" s="124"/>
      <c r="F56" s="124"/>
      <c r="G56" s="124"/>
    </row>
    <row r="57" spans="1:7" ht="33" customHeight="1" x14ac:dyDescent="0.25">
      <c r="A57" s="124"/>
      <c r="B57" s="124"/>
      <c r="C57" s="124"/>
      <c r="D57" s="124"/>
      <c r="E57" s="124"/>
      <c r="F57" s="124"/>
      <c r="G57" s="124"/>
    </row>
    <row r="58" spans="1:7" ht="33" customHeight="1" x14ac:dyDescent="0.25">
      <c r="A58" s="124"/>
      <c r="B58" s="124"/>
      <c r="C58" s="124"/>
      <c r="D58" s="124"/>
      <c r="E58" s="124"/>
      <c r="F58" s="124"/>
      <c r="G58" s="124"/>
    </row>
    <row r="59" spans="1:7" ht="33" customHeight="1" x14ac:dyDescent="0.25">
      <c r="A59" s="124"/>
      <c r="B59" s="124"/>
      <c r="C59" s="124"/>
      <c r="D59" s="124"/>
      <c r="E59" s="124"/>
      <c r="F59" s="124"/>
      <c r="G59" s="124"/>
    </row>
    <row r="60" spans="1:7" ht="33" customHeight="1" x14ac:dyDescent="0.25">
      <c r="A60" s="124"/>
      <c r="B60" s="124"/>
      <c r="C60" s="124"/>
      <c r="D60" s="124"/>
      <c r="E60" s="124"/>
      <c r="F60" s="124"/>
      <c r="G60" s="124"/>
    </row>
    <row r="61" spans="1:7" ht="33" customHeight="1" x14ac:dyDescent="0.25">
      <c r="A61" s="124"/>
      <c r="B61" s="124"/>
      <c r="C61" s="124"/>
      <c r="D61" s="124"/>
      <c r="E61" s="124"/>
      <c r="F61" s="124"/>
      <c r="G61" s="124"/>
    </row>
    <row r="62" spans="1:7" ht="33" customHeight="1" x14ac:dyDescent="0.25">
      <c r="A62" s="124"/>
      <c r="B62" s="124"/>
      <c r="C62" s="124"/>
      <c r="D62" s="124"/>
      <c r="E62" s="124"/>
      <c r="F62" s="124"/>
      <c r="G62" s="124"/>
    </row>
    <row r="63" spans="1:7" ht="33" customHeight="1" x14ac:dyDescent="0.25">
      <c r="A63" s="124"/>
      <c r="B63" s="124"/>
      <c r="C63" s="124"/>
      <c r="D63" s="124"/>
      <c r="E63" s="124"/>
      <c r="F63" s="124"/>
      <c r="G63" s="124"/>
    </row>
    <row r="64" spans="1:7" ht="33" x14ac:dyDescent="0.45">
      <c r="A64" s="15"/>
      <c r="B64" s="2"/>
      <c r="D64" s="7"/>
      <c r="F64" s="69"/>
    </row>
    <row r="65" spans="1:6" ht="33" x14ac:dyDescent="0.45">
      <c r="A65" s="15"/>
      <c r="B65" s="2"/>
      <c r="D65" s="7"/>
      <c r="F65" s="69"/>
    </row>
  </sheetData>
  <mergeCells count="29">
    <mergeCell ref="C40:C41"/>
    <mergeCell ref="A54:G63"/>
    <mergeCell ref="G40:G41"/>
    <mergeCell ref="E40:E41"/>
    <mergeCell ref="A42:A43"/>
    <mergeCell ref="A44:A45"/>
    <mergeCell ref="A1:G1"/>
    <mergeCell ref="A5:A10"/>
    <mergeCell ref="A12:A16"/>
    <mergeCell ref="A36:A37"/>
    <mergeCell ref="D12:D13"/>
    <mergeCell ref="E12:E13"/>
    <mergeCell ref="F12:F13"/>
    <mergeCell ref="G12:G13"/>
    <mergeCell ref="D32:D33"/>
    <mergeCell ref="E32:E33"/>
    <mergeCell ref="F32:F33"/>
    <mergeCell ref="G32:G33"/>
    <mergeCell ref="D34:D35"/>
    <mergeCell ref="E34:E35"/>
    <mergeCell ref="F34:F35"/>
    <mergeCell ref="G34:G35"/>
    <mergeCell ref="A28:A29"/>
    <mergeCell ref="C28:C29"/>
    <mergeCell ref="A19:A20"/>
    <mergeCell ref="A21:A26"/>
    <mergeCell ref="C32:C33"/>
    <mergeCell ref="A30:A35"/>
    <mergeCell ref="C34:C35"/>
  </mergeCells>
  <pageMargins left="0" right="0" top="0" bottom="0" header="0.31496062992125984" footer="0.31496062992125984"/>
  <pageSetup paperSize="9" scale="54" fitToHeight="9" orientation="landscape" r:id="rId1"/>
  <colBreaks count="1" manualBreakCount="1">
    <brk id="3" min="52" max="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комиссия</vt:lpstr>
      <vt:lpstr>Комиссия </vt:lpstr>
      <vt:lpstr>комиссия!Заголовки_для_печати</vt:lpstr>
      <vt:lpstr>комиссия!Область_печати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2025-10-23T11:09:23Z</dcterms:modified>
</cp:coreProperties>
</file>